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65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<sst xmlns="http://schemas.openxmlformats.org/spreadsheetml/2006/main" count="45" uniqueCount="39">
  <si>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 xml:space="preserve">RESULTATRÄKNING   </t>
  </si>
  <si>
    <t>GUBBMYRENS SAMFÄLLIGHETSFÖRENING</t>
  </si>
  <si>
    <t>BUDGET</t>
  </si>
  <si>
    <t>INTÄKTER</t>
  </si>
  <si>
    <t>MEDLEMSAVGIFTER</t>
  </si>
  <si>
    <t>UPPL. MEDLEMSAVGIFTER</t>
  </si>
  <si>
    <t>-</t>
  </si>
  <si>
    <t>PÅMINNELSEAVGIFTER</t>
  </si>
  <si>
    <t>ÖSTFJÄLLSVÄGEN</t>
  </si>
  <si>
    <t>SUMMA INTÄKTER</t>
  </si>
  <si>
    <t>KOSTNADER</t>
  </si>
  <si>
    <t>VÄGAR GRÖNOMRÅDEN</t>
  </si>
  <si>
    <t>SNÖRÖJNING</t>
  </si>
  <si>
    <t xml:space="preserve">VATTENFÖRSÖRJNING UNDERHÅLL </t>
  </si>
  <si>
    <t>VATTENFÖRSÖRJNING DRIFT</t>
  </si>
  <si>
    <t>ELSTRÖM VÄGAR</t>
  </si>
  <si>
    <t xml:space="preserve">ELSTRÖM VATTENVERK </t>
  </si>
  <si>
    <t>ELSTRÖM ELLJUSSPÅR</t>
  </si>
  <si>
    <t>TILLSYN OMRÅDET</t>
  </si>
  <si>
    <t>ADMINISTRATION</t>
  </si>
  <si>
    <t>MEDLEMSREGISTRET</t>
  </si>
  <si>
    <t>STYRELSMÖTE ÖVRIGA</t>
  </si>
  <si>
    <t>ÅRSMÖTESKOSTNADER</t>
  </si>
  <si>
    <t>KONSULT O ANDELSTAL</t>
  </si>
  <si>
    <t>AVGIFT KREDITINKASSO</t>
  </si>
  <si>
    <t>FÖRSÄKRINGSPREMIE</t>
  </si>
  <si>
    <t>SUMMA KOSTNADER</t>
  </si>
  <si>
    <t>RESULTAT FÖRE AVSKRIVNINGAR</t>
  </si>
  <si>
    <t>RESULTAT EFTER AVSKRIVNINGAR</t>
  </si>
  <si>
    <t>RÄNTEINTÄKT</t>
  </si>
  <si>
    <t>BANKKOSTNAD</t>
  </si>
  <si>
    <t>RES.EFTER FIN. POSTER</t>
  </si>
  <si>
    <t>FONDAVSÄTTNING</t>
  </si>
  <si>
    <t>ÅRETS RESULTAT</t>
  </si>
  <si>
    <t>STYRELSE ARV.+ ERSÄTTN.+ARB.GIV.AVG</t>
  </si>
  <si>
    <t xml:space="preserve"> </t>
  </si>
  <si>
    <t>FONDUTNYTTJANDE</t>
  </si>
  <si>
    <t>SKIDSPÅRETS SKÖTSEL</t>
  </si>
  <si>
    <t xml:space="preserve">AVSKRIVNINGAR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</si>
</sst>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7">
      <selection activeCell="M27" sqref="M27"/>
    </sheetView>
  </sheetViews>
  <sheetFormatPr defaultColWidth="9.140625" defaultRowHeight="12.75"/>
  <cols>
    <col min="7" max="7" width="5.421875" style="0" customWidth="1"/>
    <col min="9" max="9" width="4.421875" style="0" customWidth="1"/>
  </cols>
  <sheetData>
    <row r="1" spans="1:6" ht="12.75">
      <c r="A1" s="1" t="s">
        <v>0</v>
      </c>
      <c r="B1" s="1"/>
      <c r="C1" s="1"/>
      <c r="D1" s="1">
        <v>2010</v>
      </c>
      <c r="E1" s="1"/>
      <c r="F1" s="2"/>
    </row>
    <row r="2" spans="1:6" ht="12.75">
      <c r="A2" s="1" t="s">
        <v>1</v>
      </c>
      <c r="B2" s="2"/>
      <c r="C2" s="2"/>
      <c r="D2" s="2"/>
      <c r="E2" s="2"/>
      <c r="F2" s="2"/>
    </row>
    <row r="3" spans="6:10" ht="12.75">
      <c r="F3" s="3">
        <v>2010</v>
      </c>
      <c r="H3" s="3" t="s">
        <v>2</v>
      </c>
      <c r="J3" s="3">
        <v>2009</v>
      </c>
    </row>
    <row r="5" ht="12.75">
      <c r="A5" s="3" t="s">
        <v>3</v>
      </c>
    </row>
    <row r="7" spans="1:10" ht="12.75">
      <c r="A7" t="s">
        <v>4</v>
      </c>
      <c r="F7">
        <v>1514349</v>
      </c>
      <c r="H7">
        <v>1512000</v>
      </c>
      <c r="J7">
        <v>1506119</v>
      </c>
    </row>
    <row r="8" spans="1:10" ht="12.75">
      <c r="A8" t="s">
        <v>5</v>
      </c>
      <c r="H8" s="4" t="s">
        <v>6</v>
      </c>
      <c r="J8">
        <v>1050</v>
      </c>
    </row>
    <row r="9" spans="1:10" ht="12.75">
      <c r="A9" t="s">
        <v>7</v>
      </c>
      <c r="F9">
        <v>1843</v>
      </c>
      <c r="H9">
        <v>2000</v>
      </c>
      <c r="J9">
        <v>3024</v>
      </c>
    </row>
    <row r="10" spans="1:10" ht="12.75">
      <c r="A10" t="s">
        <v>8</v>
      </c>
      <c r="F10" s="5">
        <v>37460</v>
      </c>
      <c r="H10" s="5">
        <v>37000</v>
      </c>
      <c r="J10" s="5">
        <v>35728</v>
      </c>
    </row>
    <row r="12" spans="1:10" ht="12.75">
      <c r="A12" s="3" t="s">
        <v>9</v>
      </c>
      <c r="B12" s="3"/>
      <c r="F12" s="3">
        <f>SUM(F7:F11)</f>
        <v>1553652</v>
      </c>
      <c r="H12" s="3">
        <f>SUM(H7:H11)</f>
        <v>1551000</v>
      </c>
      <c r="J12" s="3">
        <f>SUM(J7:J11)</f>
        <v>1545921</v>
      </c>
    </row>
    <row r="15" spans="1:2" ht="12.75">
      <c r="A15" s="3" t="s">
        <v>10</v>
      </c>
      <c r="B15" s="3"/>
    </row>
    <row r="16" spans="1:2" ht="12.75">
      <c r="A16" s="3"/>
      <c r="B16" s="3"/>
    </row>
    <row r="17" spans="1:10" ht="12.75">
      <c r="A17" t="s">
        <v>11</v>
      </c>
      <c r="F17">
        <v>124476</v>
      </c>
      <c r="H17">
        <v>150000</v>
      </c>
      <c r="J17">
        <v>112083</v>
      </c>
    </row>
    <row r="18" spans="1:11" ht="12.75">
      <c r="A18" t="s">
        <v>12</v>
      </c>
      <c r="F18">
        <v>399915</v>
      </c>
      <c r="H18">
        <v>400000</v>
      </c>
      <c r="J18">
        <v>399915</v>
      </c>
      <c r="K18" s="7"/>
    </row>
    <row r="19" spans="1:10" ht="12.75">
      <c r="A19" t="s">
        <v>13</v>
      </c>
      <c r="F19">
        <v>201645</v>
      </c>
      <c r="H19">
        <v>280000</v>
      </c>
      <c r="J19">
        <v>358272</v>
      </c>
    </row>
    <row r="20" spans="1:10" ht="12.75">
      <c r="A20" t="s">
        <v>36</v>
      </c>
      <c r="E20" s="7"/>
      <c r="J20" s="7">
        <v>-150000</v>
      </c>
    </row>
    <row r="21" spans="1:10" ht="12.75">
      <c r="A21" t="s">
        <v>14</v>
      </c>
      <c r="F21">
        <v>68524</v>
      </c>
      <c r="H21">
        <v>80000</v>
      </c>
      <c r="J21">
        <v>68689</v>
      </c>
    </row>
    <row r="22" spans="1:10" ht="12.75">
      <c r="A22" t="s">
        <v>15</v>
      </c>
      <c r="F22">
        <v>86987</v>
      </c>
      <c r="H22">
        <v>110000</v>
      </c>
      <c r="J22">
        <v>90412</v>
      </c>
    </row>
    <row r="23" spans="1:10" ht="12.75">
      <c r="A23" t="s">
        <v>16</v>
      </c>
      <c r="F23">
        <v>137742</v>
      </c>
      <c r="H23">
        <v>165000</v>
      </c>
      <c r="J23">
        <v>150671</v>
      </c>
    </row>
    <row r="24" spans="1:10" ht="12.75">
      <c r="A24" t="s">
        <v>17</v>
      </c>
      <c r="F24">
        <v>24426</v>
      </c>
      <c r="H24">
        <v>40000</v>
      </c>
      <c r="J24">
        <v>23704</v>
      </c>
    </row>
    <row r="25" spans="1:10" ht="12.75">
      <c r="A25" t="s">
        <v>37</v>
      </c>
      <c r="F25">
        <v>159267</v>
      </c>
      <c r="H25">
        <v>160000</v>
      </c>
      <c r="J25">
        <v>160599</v>
      </c>
    </row>
    <row r="26" spans="1:10" ht="12.75">
      <c r="A26" t="s">
        <v>18</v>
      </c>
      <c r="F26">
        <v>26184</v>
      </c>
      <c r="H26">
        <v>30000</v>
      </c>
      <c r="J26">
        <v>30357</v>
      </c>
    </row>
    <row r="27" spans="1:10" ht="12.75">
      <c r="A27" t="s">
        <v>19</v>
      </c>
      <c r="F27">
        <v>40630</v>
      </c>
      <c r="H27">
        <v>40000</v>
      </c>
      <c r="J27">
        <v>33173</v>
      </c>
    </row>
    <row r="28" spans="1:10" ht="12.75">
      <c r="A28" t="s">
        <v>20</v>
      </c>
      <c r="F28">
        <v>49875</v>
      </c>
      <c r="H28">
        <v>50000</v>
      </c>
      <c r="J28">
        <v>46615</v>
      </c>
    </row>
    <row r="29" spans="1:10" ht="12.75">
      <c r="A29" t="s">
        <v>34</v>
      </c>
      <c r="F29">
        <v>120000</v>
      </c>
      <c r="H29">
        <v>120000</v>
      </c>
      <c r="J29">
        <v>119447</v>
      </c>
    </row>
    <row r="30" spans="1:10" ht="12.75">
      <c r="A30" t="s">
        <v>21</v>
      </c>
      <c r="F30">
        <v>39608</v>
      </c>
      <c r="H30">
        <v>40000</v>
      </c>
      <c r="J30">
        <v>30811</v>
      </c>
    </row>
    <row r="31" spans="1:10" ht="12.75">
      <c r="A31" t="s">
        <v>22</v>
      </c>
      <c r="F31">
        <v>7774</v>
      </c>
      <c r="H31">
        <v>8000</v>
      </c>
      <c r="J31">
        <v>8190</v>
      </c>
    </row>
    <row r="32" spans="1:10" ht="12.75">
      <c r="A32" t="s">
        <v>23</v>
      </c>
      <c r="F32">
        <v>20565</v>
      </c>
      <c r="H32">
        <v>18000</v>
      </c>
      <c r="J32">
        <v>22474</v>
      </c>
    </row>
    <row r="33" spans="1:10" ht="12.75">
      <c r="A33" t="s">
        <v>24</v>
      </c>
      <c r="F33">
        <v>202</v>
      </c>
      <c r="H33">
        <v>0</v>
      </c>
      <c r="J33">
        <v>0</v>
      </c>
    </row>
    <row r="34" spans="1:10" ht="12.75">
      <c r="A34" s="6" t="s">
        <v>25</v>
      </c>
      <c r="B34" s="6"/>
      <c r="C34" s="6"/>
      <c r="F34" s="5">
        <v>10020</v>
      </c>
      <c r="H34" s="5">
        <v>10000</v>
      </c>
      <c r="J34" s="5">
        <v>21844</v>
      </c>
    </row>
    <row r="35" spans="1:8" ht="12.75">
      <c r="A35" s="6"/>
      <c r="B35" s="6"/>
      <c r="C35" s="6"/>
      <c r="H35" s="7"/>
    </row>
    <row r="36" spans="1:3" ht="12.75">
      <c r="A36" s="6"/>
      <c r="B36" s="3"/>
      <c r="C36" s="3"/>
    </row>
    <row r="37" spans="1:10" ht="12.75">
      <c r="A37" s="3" t="s">
        <v>26</v>
      </c>
      <c r="B37" s="3"/>
      <c r="C37" s="3"/>
      <c r="F37" s="8">
        <f>SUM(F17:F36)</f>
        <v>1517840</v>
      </c>
      <c r="H37" s="8">
        <f>SUM(H17:H36)</f>
        <v>1701000</v>
      </c>
      <c r="J37" s="8">
        <f>SUM(J17:J36)</f>
        <v>1527256</v>
      </c>
    </row>
    <row r="39" spans="1:10" ht="12.75">
      <c r="A39" s="3" t="s">
        <v>27</v>
      </c>
      <c r="B39" s="3"/>
      <c r="C39" s="3"/>
      <c r="D39" s="3"/>
      <c r="E39" s="3"/>
      <c r="F39" s="3">
        <v>35812</v>
      </c>
      <c r="G39" s="3" t="s">
        <v>35</v>
      </c>
      <c r="H39" s="3">
        <f>+H12-H37</f>
        <v>-150000</v>
      </c>
      <c r="I39" s="3" t="s">
        <v>35</v>
      </c>
      <c r="J39" s="3">
        <f>+J12-J37</f>
        <v>18665</v>
      </c>
    </row>
    <row r="41" spans="1:10" ht="12.75">
      <c r="A41" s="3" t="s">
        <v>38</v>
      </c>
      <c r="B41" s="3"/>
      <c r="F41" s="5">
        <v>0</v>
      </c>
      <c r="H41" s="5">
        <v>0</v>
      </c>
      <c r="J41" s="5">
        <v>0</v>
      </c>
    </row>
    <row r="43" spans="1:10" ht="12.75">
      <c r="A43" s="3" t="s">
        <v>28</v>
      </c>
      <c r="B43" s="3"/>
      <c r="C43" s="3"/>
      <c r="D43" s="3"/>
      <c r="E43" s="3"/>
      <c r="F43" s="3">
        <v>35812</v>
      </c>
      <c r="G43" s="3" t="s">
        <v>35</v>
      </c>
      <c r="H43" s="3">
        <f>SUM(H39:H41)</f>
        <v>-150000</v>
      </c>
      <c r="I43" s="3"/>
      <c r="J43" s="3">
        <f>+J39-J41</f>
        <v>18665</v>
      </c>
    </row>
    <row r="45" spans="1:10" ht="12.75">
      <c r="A45" t="s">
        <v>29</v>
      </c>
      <c r="F45" s="5">
        <v>16222</v>
      </c>
      <c r="H45" s="5">
        <v>15000</v>
      </c>
      <c r="J45" s="5">
        <v>45025</v>
      </c>
    </row>
    <row r="46" spans="1:8" ht="12.75">
      <c r="A46" t="s">
        <v>30</v>
      </c>
      <c r="G46" s="7"/>
      <c r="H46" s="7"/>
    </row>
    <row r="48" spans="1:10" ht="12.75">
      <c r="A48" s="3" t="s">
        <v>31</v>
      </c>
      <c r="B48" s="3"/>
      <c r="C48" s="3"/>
      <c r="F48" s="3">
        <f>SUM(F43:F47)</f>
        <v>52034</v>
      </c>
      <c r="G48" s="3" t="s">
        <v>35</v>
      </c>
      <c r="H48" s="3">
        <f>+H43+H45</f>
        <v>-135000</v>
      </c>
      <c r="I48" s="3" t="s">
        <v>35</v>
      </c>
      <c r="J48" s="3">
        <f>+J43+J45</f>
        <v>63690</v>
      </c>
    </row>
    <row r="50" spans="1:10" ht="12.75">
      <c r="A50" s="3" t="s">
        <v>32</v>
      </c>
      <c r="B50" s="3"/>
      <c r="F50" s="5">
        <v>-70000</v>
      </c>
      <c r="H50" s="5">
        <v>130000</v>
      </c>
      <c r="J50" s="5">
        <v>-70000</v>
      </c>
    </row>
    <row r="52" spans="1:10" ht="12.75">
      <c r="A52" s="3" t="s">
        <v>33</v>
      </c>
      <c r="B52" s="3"/>
      <c r="F52" s="3">
        <f>SUM(F48:F51)</f>
        <v>-17966</v>
      </c>
      <c r="G52" s="3" t="s">
        <v>35</v>
      </c>
      <c r="H52" s="3">
        <f>SUM(H48:H50)</f>
        <v>-5000</v>
      </c>
      <c r="I52" s="3" t="s">
        <v>35</v>
      </c>
      <c r="J52" s="3">
        <f>SUM(J48:J50)</f>
        <v>-6310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STO-Regionen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Jan-Olof Johansson</dc:creator>
  <cp:keywords/>
  <dc:description/>
  <cp:lastModifiedBy>Birgitta</cp:lastModifiedBy>
  <cp:lastPrinted>2011-02-15T12:53:01Z</cp:lastPrinted>
  <dcterms:created xsi:type="dcterms:W3CDTF">2007-02-19T14:30:26Z</dcterms:created>
  <dcterms:modified xsi:type="dcterms:W3CDTF">2011-02-15T13:57:14Z</dcterms:modified>
  <cp:category/>
  <cp:version/>
  <cp:contentType/>
  <cp:contentStatus/>
</cp:coreProperties>
</file>